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0" yWindow="0" windowWidth="15400" windowHeight="11560" tabRatio="500" activeTab="0"/>
  </bookViews>
  <sheets>
    <sheet name="Summary" sheetId="1" r:id="rId1"/>
    <sheet name="Detail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<sst xmlns="http://schemas.openxmlformats.org/spreadsheetml/2006/main" count="51" uniqueCount="47">
  <si>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Opening balance</t>
  </si>
  <si>
    <t>Dues</t>
  </si>
  <si>
    <t>Events</t>
  </si>
  <si>
    <t>Charitable Giving</t>
  </si>
  <si>
    <t>Newsletter</t>
  </si>
  <si>
    <t>Affiliation Fee</t>
  </si>
  <si>
    <t>TOTAL REVENUE</t>
  </si>
  <si>
    <t>EXPENSES:</t>
  </si>
  <si>
    <t>TOTAL EXPENSES</t>
  </si>
  <si>
    <t>Other:</t>
  </si>
  <si>
    <t>INCOME:</t>
  </si>
  <si>
    <t>Mountain Laurel RPCV Group of N.E. PA</t>
  </si>
  <si>
    <t>Mary A. Stanford, treasurer</t>
  </si>
  <si>
    <t>Donations -rebates</t>
  </si>
  <si>
    <t>Donation/Rebates</t>
  </si>
  <si>
    <t>date</t>
  </si>
  <si>
    <t>amount</t>
  </si>
  <si>
    <t>total</t>
  </si>
  <si>
    <t>INCOME</t>
  </si>
  <si>
    <t>EXPENSE</t>
  </si>
  <si>
    <t>Affiliation Fee</t>
  </si>
  <si>
    <t>Other: (calendars)</t>
  </si>
  <si>
    <t>Total Revenue</t>
  </si>
  <si>
    <t>Total Expense</t>
  </si>
  <si>
    <t>sub-total</t>
  </si>
  <si>
    <r>
      <t>Closing Balance</t>
    </r>
    <r>
      <rPr>
        <sz val="12"/>
        <rFont val="Verdana"/>
        <family val="0"/>
      </rPr>
      <t xml:space="preserve"> (opening balance plus total deposited revenues less total expenses paid by 12/31)</t>
    </r>
  </si>
  <si>
    <t>Opening balance</t>
  </si>
  <si>
    <t>Charitable Giving</t>
  </si>
  <si>
    <t>Comment</t>
  </si>
  <si>
    <t>Net Income/Expense</t>
  </si>
  <si>
    <t>USAA FSB balance</t>
  </si>
  <si>
    <t>Interest income</t>
  </si>
  <si>
    <t>Bank aacount fee - reimbursed by WF</t>
  </si>
  <si>
    <t>2017 calendar sales</t>
  </si>
  <si>
    <t>Lutheran Congregational Services/Syrian Refugees</t>
  </si>
  <si>
    <t>2017 calendar  cost</t>
  </si>
  <si>
    <t>Date range covered:  From  01/01/2016  to  12/31/2016</t>
  </si>
  <si>
    <t>Other: 2017 calendars (50) **</t>
  </si>
  <si>
    <t>RPCV Note Cards (10 p)</t>
  </si>
  <si>
    <t>2016 Note card sales</t>
  </si>
  <si>
    <t>5 packs sold at dinner</t>
  </si>
  <si>
    <t>E. Walker - freebie pack</t>
  </si>
  <si>
    <t>"kitty" from dinners</t>
  </si>
  <si>
    <t>RPCV Note Cards (10 packs)</t>
  </si>
  <si>
    <t>Note Cards</t>
  </si>
  <si>
    <t>Merchandise sales:                     Calendars</t>
  </si>
  <si>
    <t>Cash Kitty from dinners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</si>
</sst>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\,\ yy"/>
    <numFmt numFmtId="174" formatCode="m/d;@"/>
    <numFmt numFmtId="175" formatCode="m/d/yyyy"/>
    <numFmt numFmtId="176" formatCode="m/d/yy;@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174" fontId="0" fillId="0" borderId="0" xfId="0" applyNumberFormat="1" applyAlignment="1">
      <alignment horizontal="center"/>
    </xf>
    <xf numFmtId="170" fontId="0" fillId="0" borderId="0" xfId="44" applyFont="1" applyAlignment="1">
      <alignment/>
    </xf>
    <xf numFmtId="17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70" fontId="0" fillId="0" borderId="0" xfId="44" applyFont="1" applyBorder="1" applyAlignment="1">
      <alignment/>
    </xf>
    <xf numFmtId="170" fontId="0" fillId="0" borderId="11" xfId="44" applyFont="1" applyBorder="1" applyAlignment="1">
      <alignment/>
    </xf>
    <xf numFmtId="170" fontId="0" fillId="0" borderId="0" xfId="0" applyNumberFormat="1" applyBorder="1" applyAlignment="1">
      <alignment/>
    </xf>
    <xf numFmtId="170" fontId="1" fillId="0" borderId="0" xfId="0" applyNumberFormat="1" applyFont="1" applyAlignment="1">
      <alignment/>
    </xf>
    <xf numFmtId="170" fontId="1" fillId="0" borderId="11" xfId="0" applyNumberFormat="1" applyFont="1" applyBorder="1" applyAlignment="1">
      <alignment/>
    </xf>
    <xf numFmtId="170" fontId="0" fillId="0" borderId="0" xfId="44" applyFont="1" applyAlignment="1">
      <alignment wrapText="1"/>
    </xf>
    <xf numFmtId="172" fontId="8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17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1" fillId="0" borderId="0" xfId="44" applyFont="1" applyAlignment="1">
      <alignment/>
    </xf>
    <xf numFmtId="0" fontId="2" fillId="0" borderId="10" xfId="0" applyFont="1" applyFill="1" applyBorder="1" applyAlignment="1">
      <alignment horizontal="center" wrapText="1"/>
    </xf>
    <xf numFmtId="170" fontId="1" fillId="0" borderId="12" xfId="44" applyFont="1" applyBorder="1" applyAlignment="1">
      <alignment/>
    </xf>
    <xf numFmtId="0" fontId="5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7" sqref="A7"/>
    </sheetView>
  </sheetViews>
  <sheetFormatPr defaultColWidth="11.00390625" defaultRowHeight="12.75"/>
  <cols>
    <col min="1" max="1" width="38.875" style="0" customWidth="1"/>
    <col min="2" max="2" width="20.00390625" style="4" customWidth="1"/>
  </cols>
  <sheetData>
    <row r="1" spans="1:5" ht="31.5" customHeight="1">
      <c r="A1" s="14" t="s">
        <v>36</v>
      </c>
      <c r="B1" s="15"/>
      <c r="C1" s="14"/>
      <c r="D1" s="2"/>
      <c r="E1" s="1"/>
    </row>
    <row r="2" spans="1:5" ht="15.75">
      <c r="A2" s="16"/>
      <c r="B2" s="17"/>
      <c r="C2" s="16"/>
      <c r="D2" s="1"/>
      <c r="E2" s="1"/>
    </row>
    <row r="3" spans="1:5" ht="18.75" customHeight="1">
      <c r="A3" s="7" t="s">
        <v>10</v>
      </c>
      <c r="B3" s="10"/>
      <c r="C3" s="16"/>
      <c r="D3" s="1"/>
      <c r="E3" s="1"/>
    </row>
    <row r="4" spans="1:5" ht="18.75" customHeight="1">
      <c r="A4" s="9" t="s">
        <v>0</v>
      </c>
      <c r="B4" s="8">
        <v>409.04</v>
      </c>
      <c r="C4" s="16"/>
      <c r="D4" s="1"/>
      <c r="E4" s="1"/>
    </row>
    <row r="5" spans="1:5" ht="18.75" customHeight="1">
      <c r="A5" s="9" t="s">
        <v>31</v>
      </c>
      <c r="B5" s="10">
        <v>0</v>
      </c>
      <c r="C5" s="16"/>
      <c r="D5" s="1"/>
      <c r="E5" s="1"/>
    </row>
    <row r="6" spans="1:5" ht="18.75" customHeight="1">
      <c r="A6" s="9" t="s">
        <v>46</v>
      </c>
      <c r="B6" s="10">
        <v>5</v>
      </c>
      <c r="C6" s="16"/>
      <c r="D6" s="1"/>
      <c r="E6" s="1"/>
    </row>
    <row r="7" spans="1:5" ht="18.75" customHeight="1">
      <c r="A7" s="9" t="s">
        <v>1</v>
      </c>
      <c r="B7" s="10">
        <v>0</v>
      </c>
      <c r="C7" s="16"/>
      <c r="D7" s="1"/>
      <c r="E7" s="1"/>
    </row>
    <row r="8" spans="1:5" ht="18.75" customHeight="1">
      <c r="A8" s="9" t="s">
        <v>13</v>
      </c>
      <c r="B8" s="10">
        <v>0</v>
      </c>
      <c r="C8" s="16"/>
      <c r="D8" s="1"/>
      <c r="E8" s="1"/>
    </row>
    <row r="9" spans="1:5" ht="18.75" customHeight="1">
      <c r="A9" s="9" t="s">
        <v>2</v>
      </c>
      <c r="B9" s="10">
        <v>0</v>
      </c>
      <c r="C9" s="16"/>
      <c r="D9" s="1"/>
      <c r="E9" s="1"/>
    </row>
    <row r="10" spans="1:5" ht="18.75" customHeight="1">
      <c r="A10" s="9" t="s">
        <v>45</v>
      </c>
      <c r="B10" s="10">
        <v>0</v>
      </c>
      <c r="C10" s="16"/>
      <c r="D10" s="1"/>
      <c r="E10" s="1"/>
    </row>
    <row r="11" spans="1:5" ht="18.75" customHeight="1">
      <c r="A11" s="44" t="s">
        <v>44</v>
      </c>
      <c r="B11" s="10">
        <v>80</v>
      </c>
      <c r="C11" s="16"/>
      <c r="D11" s="1"/>
      <c r="E11" s="1"/>
    </row>
    <row r="12" spans="1:5" ht="18.75" customHeight="1">
      <c r="A12" s="7" t="s">
        <v>9</v>
      </c>
      <c r="B12" s="10">
        <v>0</v>
      </c>
      <c r="C12" s="16"/>
      <c r="D12" s="1"/>
      <c r="E12" s="1"/>
    </row>
    <row r="13" spans="1:5" ht="18.75" customHeight="1">
      <c r="A13" s="11" t="s">
        <v>6</v>
      </c>
      <c r="B13" s="8">
        <f>SUM(B4:B12)</f>
        <v>494.04</v>
      </c>
      <c r="C13" s="16"/>
      <c r="D13" s="1"/>
      <c r="E13" s="1"/>
    </row>
    <row r="14" spans="1:5" ht="18.75" customHeight="1">
      <c r="A14" s="9"/>
      <c r="B14" s="10"/>
      <c r="C14" s="16"/>
      <c r="D14" s="1"/>
      <c r="E14" s="1"/>
    </row>
    <row r="15" spans="1:5" ht="18.75" customHeight="1">
      <c r="A15" s="7" t="s">
        <v>7</v>
      </c>
      <c r="B15" s="10"/>
      <c r="C15" s="16"/>
      <c r="D15" s="1"/>
      <c r="E15" s="1"/>
    </row>
    <row r="16" spans="1:5" ht="18.75" customHeight="1">
      <c r="A16" s="9" t="s">
        <v>4</v>
      </c>
      <c r="B16" s="10">
        <v>0</v>
      </c>
      <c r="C16" s="16"/>
      <c r="D16" s="1"/>
      <c r="E16" s="1"/>
    </row>
    <row r="17" spans="1:5" ht="18.75" customHeight="1">
      <c r="A17" s="9" t="s">
        <v>32</v>
      </c>
      <c r="B17" s="10">
        <v>0</v>
      </c>
      <c r="C17" s="16"/>
      <c r="D17" s="1"/>
      <c r="E17" s="1"/>
    </row>
    <row r="18" spans="1:5" ht="18.75" customHeight="1">
      <c r="A18" s="9" t="s">
        <v>5</v>
      </c>
      <c r="B18" s="10">
        <v>0</v>
      </c>
      <c r="C18" s="16"/>
      <c r="D18" s="1"/>
      <c r="E18" s="1"/>
    </row>
    <row r="19" spans="1:5" ht="18.75" customHeight="1">
      <c r="A19" s="9" t="s">
        <v>3</v>
      </c>
      <c r="B19" s="10">
        <v>200</v>
      </c>
      <c r="C19" s="16"/>
      <c r="D19" s="1"/>
      <c r="E19" s="1"/>
    </row>
    <row r="20" spans="1:5" ht="18.75" customHeight="1">
      <c r="A20" s="9" t="s">
        <v>37</v>
      </c>
      <c r="B20" s="10">
        <v>0</v>
      </c>
      <c r="C20" s="16"/>
      <c r="D20" s="1"/>
      <c r="E20" s="1"/>
    </row>
    <row r="21" spans="1:5" ht="18.75" customHeight="1">
      <c r="A21" s="9" t="s">
        <v>43</v>
      </c>
      <c r="B21" s="10">
        <v>55</v>
      </c>
      <c r="C21" s="16"/>
      <c r="D21" s="1"/>
      <c r="E21" s="1"/>
    </row>
    <row r="22" spans="1:5" ht="18.75" customHeight="1">
      <c r="A22" s="11" t="s">
        <v>8</v>
      </c>
      <c r="B22" s="8">
        <f>SUM(B16:B21)</f>
        <v>255</v>
      </c>
      <c r="C22" s="16"/>
      <c r="D22" s="1"/>
      <c r="E22" s="1"/>
    </row>
    <row r="23" spans="1:5" ht="18.75" customHeight="1">
      <c r="A23" s="9"/>
      <c r="B23" s="10"/>
      <c r="C23" s="16"/>
      <c r="D23" s="1"/>
      <c r="E23" s="1"/>
    </row>
    <row r="24" spans="1:5" s="6" customFormat="1" ht="49.5" customHeight="1">
      <c r="A24" s="12" t="s">
        <v>25</v>
      </c>
      <c r="B24" s="13">
        <f>+B13-B22</f>
        <v>239.04000000000002</v>
      </c>
      <c r="C24" s="18"/>
      <c r="D24" s="5"/>
      <c r="E24" s="5"/>
    </row>
    <row r="25" spans="1:5" ht="18.75" customHeight="1">
      <c r="A25" s="9"/>
      <c r="B25" s="10"/>
      <c r="C25" s="1"/>
      <c r="D25" s="1"/>
      <c r="E25" s="1"/>
    </row>
    <row r="26" spans="1:5" ht="15.75">
      <c r="A26" s="1"/>
      <c r="B26" s="3"/>
      <c r="C26" s="1"/>
      <c r="D26" s="1"/>
      <c r="E26" s="1"/>
    </row>
    <row r="27" spans="1:5" ht="15.75">
      <c r="A27" s="1" t="s">
        <v>11</v>
      </c>
      <c r="B27" s="3"/>
      <c r="C27" s="1"/>
      <c r="D27" s="1"/>
      <c r="E27" s="1"/>
    </row>
    <row r="28" spans="1:5" ht="15.75">
      <c r="A28" s="1" t="s">
        <v>12</v>
      </c>
      <c r="B28" s="3"/>
      <c r="C28" s="1"/>
      <c r="D28" s="1"/>
      <c r="E28" s="1"/>
    </row>
    <row r="29" spans="1:5" ht="15.75">
      <c r="A29" s="1"/>
      <c r="B29" s="3"/>
      <c r="C29" s="1"/>
      <c r="D29" s="1"/>
      <c r="E29" s="1"/>
    </row>
    <row r="30" spans="1:5" ht="15.75">
      <c r="A30" s="1"/>
      <c r="B30" s="3"/>
      <c r="C30" s="1"/>
      <c r="D30" s="1"/>
      <c r="E30" s="1"/>
    </row>
    <row r="31" spans="1:5" ht="15.75">
      <c r="A31" s="1"/>
      <c r="B31" s="3"/>
      <c r="C31" s="1"/>
      <c r="D31" s="1"/>
      <c r="E31" s="1"/>
    </row>
    <row r="32" spans="1:5" ht="15.75">
      <c r="A32" s="34"/>
      <c r="B32" s="32"/>
      <c r="C32" s="1"/>
      <c r="D32" s="1"/>
      <c r="E32" s="1"/>
    </row>
    <row r="33" spans="1:5" ht="15.75">
      <c r="A33" s="1"/>
      <c r="B33" s="3"/>
      <c r="C33" s="1"/>
      <c r="D33" s="1"/>
      <c r="E33" s="1"/>
    </row>
    <row r="34" spans="1:5" ht="15.75">
      <c r="A34" s="1"/>
      <c r="B34" s="3"/>
      <c r="C34" s="1"/>
      <c r="D34" s="1"/>
      <c r="E34" s="1"/>
    </row>
    <row r="35" spans="1:5" ht="15.75">
      <c r="A35" s="1"/>
      <c r="B35" s="3"/>
      <c r="C35" s="1"/>
      <c r="D35" s="1"/>
      <c r="E35" s="1"/>
    </row>
    <row r="36" spans="1:5" ht="15.75">
      <c r="A36" s="1"/>
      <c r="B36" s="3"/>
      <c r="C36" s="1"/>
      <c r="D36" s="1"/>
      <c r="E36" s="1"/>
    </row>
    <row r="37" spans="1:5" ht="15.75">
      <c r="A37" s="1"/>
      <c r="B37" s="3"/>
      <c r="C37" s="1"/>
      <c r="D37" s="1"/>
      <c r="E37" s="1"/>
    </row>
    <row r="38" spans="1:5" ht="15.75">
      <c r="A38" s="1"/>
      <c r="B38" s="3"/>
      <c r="C38" s="1"/>
      <c r="D38" s="1"/>
      <c r="E38" s="1"/>
    </row>
    <row r="39" spans="1:5" ht="15.75">
      <c r="A39" s="1"/>
      <c r="B39" s="3"/>
      <c r="C39" s="1"/>
      <c r="D39" s="1"/>
      <c r="E39" s="1"/>
    </row>
    <row r="40" spans="1:5" ht="15.75">
      <c r="A40" s="1"/>
      <c r="B40" s="3"/>
      <c r="C40" s="1"/>
      <c r="D40" s="1"/>
      <c r="E40" s="1"/>
    </row>
    <row r="41" spans="1:5" ht="15.75">
      <c r="A41" s="1"/>
      <c r="B41" s="3"/>
      <c r="C41" s="1"/>
      <c r="D41" s="1"/>
      <c r="E41" s="1"/>
    </row>
    <row r="42" spans="1:5" ht="15.75">
      <c r="A42" s="1"/>
      <c r="B42" s="3"/>
      <c r="C42" s="1"/>
      <c r="D42" s="1"/>
      <c r="E42" s="1"/>
    </row>
    <row r="43" spans="1:5" ht="15.75">
      <c r="A43" s="1"/>
      <c r="B43" s="3"/>
      <c r="C43" s="1"/>
      <c r="D43" s="1"/>
      <c r="E43" s="1"/>
    </row>
    <row r="44" spans="1:5" ht="15.75">
      <c r="A44" s="1"/>
      <c r="B44" s="3"/>
      <c r="C44" s="1"/>
      <c r="D44" s="1"/>
      <c r="E44" s="1"/>
    </row>
    <row r="45" spans="1:5" ht="15.75">
      <c r="A45" s="1"/>
      <c r="B45" s="3"/>
      <c r="C45" s="1"/>
      <c r="D45" s="1"/>
      <c r="E45" s="1"/>
    </row>
    <row r="46" spans="1:5" ht="15.75">
      <c r="A46" s="1"/>
      <c r="B46" s="3"/>
      <c r="C46" s="1"/>
      <c r="D46" s="1"/>
      <c r="E46" s="1"/>
    </row>
    <row r="47" spans="1:5" ht="15.75">
      <c r="A47" s="1"/>
      <c r="B47" s="3"/>
      <c r="C47" s="1"/>
      <c r="D47" s="1"/>
      <c r="E47" s="1"/>
    </row>
    <row r="48" spans="1:5" ht="15.75">
      <c r="A48" s="1"/>
      <c r="B48" s="3"/>
      <c r="C48" s="1"/>
      <c r="D48" s="1"/>
      <c r="E48" s="1"/>
    </row>
    <row r="49" spans="1:5" ht="15.75">
      <c r="A49" s="1"/>
      <c r="B49" s="3"/>
      <c r="C49" s="1"/>
      <c r="D49" s="1"/>
      <c r="E49" s="1"/>
    </row>
    <row r="50" spans="1:5" ht="15.75">
      <c r="A50" s="1"/>
      <c r="B50" s="3"/>
      <c r="C50" s="1"/>
      <c r="D50" s="1"/>
      <c r="E50" s="1"/>
    </row>
    <row r="51" spans="1:5" ht="15.75">
      <c r="A51" s="1"/>
      <c r="B51" s="3"/>
      <c r="C51" s="1"/>
      <c r="D51" s="1"/>
      <c r="E51" s="1"/>
    </row>
    <row r="52" spans="1:5" ht="15.75">
      <c r="A52" s="1"/>
      <c r="B52" s="3"/>
      <c r="C52" s="1"/>
      <c r="D52" s="1"/>
      <c r="E52" s="1"/>
    </row>
    <row r="53" spans="1:5" ht="15.75">
      <c r="A53" s="1"/>
      <c r="B53" s="3"/>
      <c r="C53" s="1"/>
      <c r="D53" s="1"/>
      <c r="E53" s="1"/>
    </row>
    <row r="54" spans="1:5" ht="15.75">
      <c r="A54" s="1"/>
      <c r="B54" s="3"/>
      <c r="C54" s="1"/>
      <c r="D54" s="1"/>
      <c r="E54" s="1"/>
    </row>
  </sheetData>
  <sheetProtection/>
  <printOptions/>
  <pageMargins left="1.29" right="0.75" top="1" bottom="1" header="0.78" footer="0.5"/>
  <pageSetup orientation="portrait"/>
  <headerFooter alignWithMargins="0">
    <oddHeader>&amp;C&amp;"Verdana,Bold Italic"&amp;12&amp;UNPCA Member Group Financial Statement</oddHeader>
    <oddFooter>&amp;L&amp;D&amp;Cprepared by mas&amp;R&amp;P/&amp;N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9">
      <selection activeCell="A32" sqref="A32:IV33"/>
    </sheetView>
  </sheetViews>
  <sheetFormatPr defaultColWidth="11.00390625" defaultRowHeight="12.75"/>
  <cols>
    <col min="1" max="1" width="18.375" style="0" customWidth="1"/>
    <col min="2" max="2" width="7.875" style="20" customWidth="1"/>
    <col min="5" max="5" width="10.75390625" style="0" customWidth="1"/>
    <col min="6" max="6" width="27.125" style="6" customWidth="1"/>
  </cols>
  <sheetData>
    <row r="1" spans="1:6" ht="12.75">
      <c r="A1" s="25" t="s">
        <v>18</v>
      </c>
      <c r="B1" s="22" t="s">
        <v>15</v>
      </c>
      <c r="C1" s="23" t="s">
        <v>16</v>
      </c>
      <c r="D1" s="23" t="s">
        <v>24</v>
      </c>
      <c r="E1" s="23" t="s">
        <v>17</v>
      </c>
      <c r="F1" s="42" t="s">
        <v>28</v>
      </c>
    </row>
    <row r="2" spans="1:5" ht="12.75">
      <c r="A2" s="37" t="s">
        <v>26</v>
      </c>
      <c r="B2" s="38">
        <v>40178</v>
      </c>
      <c r="C2" s="39">
        <v>409.04</v>
      </c>
      <c r="D2" s="40">
        <f>+C2</f>
        <v>409.04</v>
      </c>
      <c r="E2" s="36"/>
    </row>
    <row r="3" spans="1:5" ht="12.75">
      <c r="A3" s="25"/>
      <c r="B3" s="35"/>
      <c r="C3" s="36"/>
      <c r="E3" s="36"/>
    </row>
    <row r="4" spans="1:3" ht="12.75">
      <c r="A4" s="19" t="s">
        <v>14</v>
      </c>
      <c r="C4" s="21"/>
    </row>
    <row r="5" spans="1:3" ht="12.75">
      <c r="A5" t="s">
        <v>42</v>
      </c>
      <c r="C5" s="21">
        <v>5</v>
      </c>
    </row>
    <row r="6" spans="1:3" ht="12.75">
      <c r="A6" t="s">
        <v>31</v>
      </c>
      <c r="C6" s="27"/>
    </row>
    <row r="7" spans="3:4" ht="12.75">
      <c r="C7" s="21"/>
      <c r="D7" s="29">
        <f>SUM(C4:C6)</f>
        <v>5</v>
      </c>
    </row>
    <row r="8" spans="3:4" ht="12.75">
      <c r="C8" s="21"/>
      <c r="D8" s="29"/>
    </row>
    <row r="9" spans="1:6" ht="12.75">
      <c r="A9" t="s">
        <v>39</v>
      </c>
      <c r="B9" s="20">
        <v>40935</v>
      </c>
      <c r="C9" s="21">
        <v>60</v>
      </c>
      <c r="F9" s="6" t="s">
        <v>40</v>
      </c>
    </row>
    <row r="10" spans="3:6" ht="12.75">
      <c r="C10" s="21">
        <v>20</v>
      </c>
      <c r="F10" s="6" t="s">
        <v>41</v>
      </c>
    </row>
    <row r="11" ht="12.75">
      <c r="C11" s="21">
        <v>0</v>
      </c>
    </row>
    <row r="12" ht="12.75">
      <c r="C12" s="21">
        <v>0</v>
      </c>
    </row>
    <row r="13" ht="12.75">
      <c r="C13" s="21"/>
    </row>
    <row r="14" spans="3:4" ht="12.75">
      <c r="C14" s="26"/>
      <c r="D14" s="29">
        <f>SUM(C9:C12)</f>
        <v>80</v>
      </c>
    </row>
    <row r="15" spans="3:4" ht="12.75">
      <c r="C15" s="26"/>
      <c r="D15" s="29"/>
    </row>
    <row r="16" spans="1:3" ht="12.75">
      <c r="A16" t="s">
        <v>33</v>
      </c>
      <c r="B16" s="33"/>
      <c r="C16" s="26">
        <v>0</v>
      </c>
    </row>
    <row r="17" ht="12.75">
      <c r="C17" s="26"/>
    </row>
    <row r="18" spans="3:4" ht="12.75">
      <c r="C18" s="21"/>
      <c r="D18" s="30">
        <f>SUM(C16:C17)</f>
        <v>0</v>
      </c>
    </row>
    <row r="19" spans="3:4" ht="12.75">
      <c r="C19" s="21"/>
      <c r="D19" s="28"/>
    </row>
    <row r="20" spans="1:5" ht="12.75">
      <c r="A20" t="s">
        <v>22</v>
      </c>
      <c r="C20" s="21"/>
      <c r="E20" s="41">
        <f>SUM(D2:D18)</f>
        <v>494.04</v>
      </c>
    </row>
    <row r="21" spans="3:5" ht="12.75">
      <c r="C21" s="21"/>
      <c r="E21" s="21"/>
    </row>
    <row r="22" spans="1:5" ht="12.75">
      <c r="A22" s="25" t="s">
        <v>19</v>
      </c>
      <c r="B22" s="22" t="s">
        <v>15</v>
      </c>
      <c r="C22" s="23" t="s">
        <v>16</v>
      </c>
      <c r="D22" s="23" t="s">
        <v>17</v>
      </c>
      <c r="E22" s="21"/>
    </row>
    <row r="23" spans="3:5" ht="12.75">
      <c r="C23" s="21"/>
      <c r="E23" s="21"/>
    </row>
    <row r="24" spans="1:5" ht="12.75">
      <c r="A24" t="s">
        <v>20</v>
      </c>
      <c r="C24" s="27">
        <v>0</v>
      </c>
      <c r="E24" s="21"/>
    </row>
    <row r="25" spans="3:5" ht="12.75">
      <c r="C25" s="21"/>
      <c r="D25" s="29">
        <f>+C24</f>
        <v>0</v>
      </c>
      <c r="E25" s="21"/>
    </row>
    <row r="26" spans="3:5" ht="12.75">
      <c r="C26" s="21"/>
      <c r="D26" s="29"/>
      <c r="E26" s="21"/>
    </row>
    <row r="27" spans="3:5" ht="12.75">
      <c r="C27" s="21"/>
      <c r="E27" s="31"/>
    </row>
    <row r="28" spans="1:6" ht="25.5">
      <c r="A28" t="s">
        <v>27</v>
      </c>
      <c r="B28" s="20">
        <v>40928</v>
      </c>
      <c r="C28" s="21">
        <v>200</v>
      </c>
      <c r="E28" s="31"/>
      <c r="F28" s="6" t="s">
        <v>34</v>
      </c>
    </row>
    <row r="29" spans="3:5" ht="12.75">
      <c r="C29" s="21"/>
      <c r="E29" s="31"/>
    </row>
    <row r="30" spans="3:5" ht="12.75">
      <c r="C30" s="21"/>
      <c r="E30" s="31"/>
    </row>
    <row r="31" spans="3:5" ht="12.75">
      <c r="C31" s="21"/>
      <c r="E31" s="31"/>
    </row>
    <row r="32" spans="3:5" ht="12.75">
      <c r="C32" s="27"/>
      <c r="E32" s="31"/>
    </row>
    <row r="33" spans="3:5" ht="12.75">
      <c r="C33" s="21"/>
      <c r="E33" s="21"/>
    </row>
    <row r="34" spans="3:5" ht="12.75">
      <c r="C34" s="21"/>
      <c r="D34" s="29">
        <f>SUM(C27:C33)</f>
        <v>200</v>
      </c>
      <c r="E34" s="21"/>
    </row>
    <row r="35" spans="3:5" ht="12.75">
      <c r="C35" s="21"/>
      <c r="E35" s="21"/>
    </row>
    <row r="36" spans="1:6" ht="12.75">
      <c r="A36" t="s">
        <v>21</v>
      </c>
      <c r="C36" s="26">
        <v>0</v>
      </c>
      <c r="F36" s="6" t="s">
        <v>35</v>
      </c>
    </row>
    <row r="37" spans="1:3" ht="12.75">
      <c r="A37" t="s">
        <v>38</v>
      </c>
      <c r="B37" s="20">
        <v>40921</v>
      </c>
      <c r="C37" s="27">
        <v>55</v>
      </c>
    </row>
    <row r="38" spans="3:5" ht="12.75">
      <c r="C38" s="21"/>
      <c r="D38" s="29">
        <f>+C36+C37</f>
        <v>55</v>
      </c>
      <c r="E38" s="21"/>
    </row>
    <row r="39" spans="3:5" ht="12.75">
      <c r="C39" s="21"/>
      <c r="D39" s="24"/>
      <c r="E39" s="21"/>
    </row>
    <row r="40" spans="1:5" ht="12.75">
      <c r="A40" t="s">
        <v>23</v>
      </c>
      <c r="C40" s="21"/>
      <c r="E40" s="41">
        <f>SUM(D25:D38)</f>
        <v>255</v>
      </c>
    </row>
    <row r="41" spans="3:5" ht="12.75">
      <c r="C41" s="21"/>
      <c r="E41" s="21"/>
    </row>
    <row r="42" spans="3:5" ht="12.75">
      <c r="C42" s="21"/>
      <c r="E42" s="21"/>
    </row>
    <row r="43" spans="3:5" ht="12.75">
      <c r="C43" s="21"/>
      <c r="E43" s="21"/>
    </row>
    <row r="44" spans="1:6" ht="13.5" thickBot="1">
      <c r="A44" t="s">
        <v>29</v>
      </c>
      <c r="B44" s="20">
        <v>40837</v>
      </c>
      <c r="C44" s="21"/>
      <c r="E44" s="43">
        <f>+E20-E40</f>
        <v>239.04000000000002</v>
      </c>
      <c r="F44" s="6" t="s">
        <v>30</v>
      </c>
    </row>
    <row r="45" spans="3:5" ht="12.75">
      <c r="C45" s="21"/>
      <c r="E45" s="21"/>
    </row>
    <row r="46" spans="3:5" ht="12.75">
      <c r="C46" s="21"/>
      <c r="E46" s="21"/>
    </row>
    <row r="47" spans="3:5" ht="12.75">
      <c r="C47" s="21"/>
      <c r="E47" s="21"/>
    </row>
    <row r="48" ht="12.75">
      <c r="C48" s="21"/>
    </row>
    <row r="49" ht="12.75">
      <c r="C49" s="21"/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</sheetData>
  <sheetProtection/>
  <printOptions gridLines="1"/>
  <pageMargins left="0.75" right="0.75" top="1" bottom="1" header="0.5" footer="0.5"/>
  <pageSetup orientation="portrait" scale="83"/>
  <headerFooter alignWithMargins="0">
    <oddHeader>&amp;C&amp;"Verdana,Bold"&amp;12 &amp;K0000002015 Finacial Report NPCA</oddHeader>
    <oddFooter>&amp;L&amp;K000000&amp;D&amp;C&amp;K000000prepared by wes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Stanford</dc:creator>
  <cp:keywords/>
  <dc:description/>
  <cp:lastModifiedBy>William Stanford</cp:lastModifiedBy>
  <cp:lastPrinted>2016-02-01T21:59:01Z</cp:lastPrinted>
  <dcterms:created xsi:type="dcterms:W3CDTF">2011-01-28T01:17:07Z</dcterms:created>
  <dcterms:modified xsi:type="dcterms:W3CDTF">2016-02-01T22:35:09Z</dcterms:modified>
  <cp:category/>
  <cp:version/>
  <cp:contentType/>
  <cp:contentStatus/>
</cp:coreProperties>
</file>